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755"/>
  </bookViews>
  <sheets>
    <sheet name="Plan1" sheetId="1" r:id="rId1"/>
    <sheet name="Plan2" sheetId="2" r:id="rId2"/>
  </sheets>
  <definedNames>
    <definedName name="_xlnm._FilterDatabase" localSheetId="1" hidden="1">Plan2!$A$1:$L$43</definedName>
    <definedName name="_xlnm.Print_Area" localSheetId="1">Plan2!$A$1:$L$69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7" i="2"/>
  <c r="I56"/>
  <c r="I58" s="1"/>
  <c r="K51"/>
  <c r="K35" i="1"/>
</calcChain>
</file>

<file path=xl/sharedStrings.xml><?xml version="1.0" encoding="utf-8"?>
<sst xmlns="http://schemas.openxmlformats.org/spreadsheetml/2006/main" count="90" uniqueCount="77">
  <si>
    <t>OBJETO: Reforma e Adequação da UBS IV “Rubens de Assis Sordi”</t>
  </si>
  <si>
    <t>Prazo de execução:   60 dias</t>
  </si>
  <si>
    <t xml:space="preserve">
PREFEITURA MUNICIPAL DE ORLÂNDIA
Estado de São Paulo
PÇA. CEL. ORLANDO, 600 - CENTRO- FONE PABX (16) 3820-8000
CEP 14620-000 ORLÂNDIA - SP
CNPJ: 45. 351.749/0001-11
</t>
  </si>
  <si>
    <t>Serviços de Reforma</t>
  </si>
  <si>
    <t>PLACA DE OBRA EM CHAPA DE ACO GALVANIZADO</t>
  </si>
  <si>
    <t>LIMPEZA MANUAL DE VEGETAÇÃO EM TERRENO COM ENXADA.AF_05/2018</t>
  </si>
  <si>
    <t>DEMOLIÇÃO DE ALVENARIA PARA QUALQUER TIPO DE BLOCO, DE FORMA MECANIZADA, SEM REAPROVEITAMENTO. AF_12/2017</t>
  </si>
  <si>
    <t>DEMOLIÇÃO DE PILARES E VIGAS EM CONCRETO ARMADO, DE FORMA MECANIZADA COM MARTELETE, SEM REAPROVEITAMENTO. AF_12/2017</t>
  </si>
  <si>
    <t>DEMOLIÇÃO DE LAJES, DE FORMA MECANIZADA COM MARTELETE, SEM REAPROVEITAMENTO. AF_12/2017</t>
  </si>
  <si>
    <t>REMOÇÃO DE TELHAS, DE FIBROCIMENTO, METÁLICA E CERÂMICA, DE FORMA MANUAL, SEM REAPROVEITAMENTO. AF_12/2017</t>
  </si>
  <si>
    <t>REMOÇÃO DE TRAMA DE MADEIRA PARA COBERTURA, DE FORMA MANUAL, SEM REAPROVEITAMENTO. AF_12/2017</t>
  </si>
  <si>
    <t>REMOÇÃO DE TESOURAS DE MADEIRA, COM VÃO MENOR QUE 8M, DE FORMA MANUAL, SEM REAPROVEITAMENTO. AF_12/2017</t>
  </si>
  <si>
    <t>REMOÇÃO DE PORTAS, DE FORMA MANUAL, SEM REAPROVEITAMENTO. AF_12/2017</t>
  </si>
  <si>
    <t>REMOÇÃO DE JANELAS, DE FORMA MANUAL, SEM REAPROVEITAMENTO. AF_12/2017</t>
  </si>
  <si>
    <t>REMOÇÃO DE LOUÇAS, DE FORMA MANUAL, SEM REAPROVEITAMENTO. AF_12/2017</t>
  </si>
  <si>
    <t>DEMOLIÇÃO DE RODAPÉ CERÂMICO, DE FORMA MANUAL, SEM REAPROVEITAMENTO. AF_12/2017</t>
  </si>
  <si>
    <t>DEMOLIÇÃO DE REVESTIMENTO CERÂMICO, DE FORMA MECANIZADA COM MARTELETE, SEM REAPROVEITAMENTO. AF_12/2017</t>
  </si>
  <si>
    <t>TRANSPORTE COM CAMINHÃO BASCULANTE DE 10 M3, EM VIA URBANA PAVIMENTADA, DMT ATÉ 30 KM (UNIDADE: M3XKM). AF_12/2016</t>
  </si>
  <si>
    <t>ATERRO MANUAL DE VALAS COM SOLO ARGILO-ARENOSO E COMPACTAÇÃO MECANIZADA. AF_05/2016</t>
  </si>
  <si>
    <t>ALVENARIA DE VEDAÇÃO DE BLOCOS CERÂMICOS FURADOS NA VERTICAL DE 19X19X39CM (ESPESSURA 19CM) DE PAREDES COM ÁREA LÍQUIDA MENOR QUE 6M² SEM VÃOS E ARGAMASSA DE ASSENTAMENTO COM PREPARO EM BETONEIRA. AF_06/2014</t>
  </si>
  <si>
    <t>FABRICAÇÃO DE FÔRMA PARA PILARES E ESTRUTURAS SIMILARES, EM MADEIRA SERRADA, E=25 MM. AF_12/2015</t>
  </si>
  <si>
    <t>FABRICAÇÃO DE FÔRMA PARA VIGAS, COM MADEIRA SERRADA, E = 25 MM. AF_12/2015</t>
  </si>
  <si>
    <t>ARMAÇÃO DE PILAR OU VIGA DE UMA ESTRUTURA CONVENCIONAL DE CONCRETO ARMADO EM UMA EDIFICAÇÃO TÉRREA OU SOBRADO UTILIZANDO AÇO CA-50 DE 12,5 MM - MONTAGEM. AF_12/2015</t>
  </si>
  <si>
    <t>CONCRETAGEM DE PILARES, FCK = 25 MPA, COM USO DE BOMBA EM EDIFICAÇÃO COM SEÇÃO MÉDIA DE PILARES MENOR OU IGUAL A 0,25 M² - LANÇAMENTO, ADENSAMENTO E ACABAMENTO. AF_12/2015</t>
  </si>
  <si>
    <t>CONCRETAGEM DE VIGAS E LAJES, FCK=20 MPA, PARA LAJES PREMOLDADAS COM USO DE BOMBA EM EDIFICAÇÃO COM ÁREA MÉDIA DE LAJES MENOR OU IGUAL A 20 M² - LANÇAMENTO, ADENSAMENTO E ACABAMENTO. AF_12/2015</t>
  </si>
  <si>
    <t>TRAMA DE AÇO COMPOSTA POR TERÇAS PARA TELHADOS DE ATÉ 2 ÁGUAS PARA TELHA ONDULADA DE FIBROCIMENTO, METÁLICA, PLÁSTICA OU TERMOACÚSTICA, INCLUSO TRANSPORTE VERTICAL. AF_12/2015</t>
  </si>
  <si>
    <t>TELHAMENTO COM TELHA METÁLICA TERMOACÚSTICA E = 30 MM, COM ATÉ 2 ÁGUAS, INCLUSO IÇAMENTO. AF_06/2016</t>
  </si>
  <si>
    <t>CALHA EM CHAPA DE AÇO GALVANIZADO NÚMERO 24, DESENVOLVIMENTO DE 33 CM, INCLUSO TRANSPORTE VERTICAL. AF_06/2016</t>
  </si>
  <si>
    <t>RUFO EM CHAPA DE AÇO GALVANIZADO NÚMERO 24, CORTE DE 25 CM, INCLUSO TRANSPORTE VERTICAL. AF_06/2016</t>
  </si>
  <si>
    <t>SERVICOS DE COBERTURA - CONSERVACAO</t>
  </si>
  <si>
    <t>Valor Unit.</t>
  </si>
  <si>
    <t>Valor Total</t>
  </si>
  <si>
    <t>Quant.</t>
  </si>
  <si>
    <t>Serviços de Adequação</t>
  </si>
  <si>
    <t xml:space="preserve">VALOR TOTAL </t>
  </si>
  <si>
    <t>RECOLOCACAO DE FOLHAS DE PORTA DE PASSAGEM OU JANELA, CONSIDERANDO REAPROVEITAMENTO DO MATERIAL</t>
  </si>
  <si>
    <t>PORTA-PRONTA DE MADEIRA, FOLHA PESADA OU SUPERPESADA, 90X210CM, FIXAÇÃO COM PREENCHIMENTO TOTAL DE ESPUMA EXPANSIVA - FORNECIMENTO E INSTALAÇÃO. AF_08/2015</t>
  </si>
  <si>
    <t>VIDRO TEMPERADO INCOLOR, ESPESSURA 8MM, FORNECIMENTO E INSTALACAO, INCLUSIVE MASSA PARA VEDACAO</t>
  </si>
  <si>
    <t>LUMINÁRIA TIPO CALHA, DE SOBREPOR, COM 2 LÂMPADAS TUBULARES DE 36 W - FORNECIMENTO E INSTALAÇÃO. AF_11/2017</t>
  </si>
  <si>
    <t>LUMINÁRIAS TIPO CALHA, DE SOBREPOR, COM REATORES DE PARTIDA RÁPIDA E LÂMPADAS FLUORESCENTES 2X2X18W, COMPLETAS, FORNECIMENTO E INSTALAÇÃO</t>
  </si>
  <si>
    <t>INTERRUPTOR SIMPLES (1 MÓDULO), 10A/250V, INCLUINDO SUPORTE E PLACA - FORNECIMENTO E INSTALAÇÃO. AF_12/2015</t>
  </si>
  <si>
    <t>INTERRUPTOR PARALELO (1 MÓDULO), 10A/250V, INCLUINDO SUPORTE E PLACA - FORNECIMENTO E INSTALAÇÃO. AF_12/2015</t>
  </si>
  <si>
    <t>TOMADA MÉDIA DE EMBUTIR (1 MÓDULO), 2P+T 20 A, INCLUINDO SUPORTE E PLACA - FORNECIMENTO E INSTALAÇÃO. AF_12/2015</t>
  </si>
  <si>
    <t>ELETRODUTO RÍGIDO ROSCÁVEL, PVC, DN 20 MM (1/2"), PARA CIRCUITOS TERMINAIS, INSTALADO EM PAREDE - FORNECIMENTO E INSTALAÇÃO. AF_12/2015</t>
  </si>
  <si>
    <t>CABO DE COBRE FLEXÍVEL ISOLADO, 2,5 MM², ANTI-CHAMA 0,6/1,0 KV, PARA CIRCUITOS TERMINAIS - FORNECIMENTO E INSTALAÇÃO. AF_12/2015</t>
  </si>
  <si>
    <t>TANQUE DE MÁRMORE SINTÉTICO COM COLUNA, 22L OU EQUIVALENTE – FORNECIMENTO E INSTALAÇÃO. AF_12/2013</t>
  </si>
  <si>
    <t>CHUVEIRO ELETRICO COMUM CORPO PLASTICO TIPO DUCHA, FORNECIMENTO E INSTALACAO</t>
  </si>
  <si>
    <t>GRELHA DE FERRO FUNDIDO PARA CANALETA LARG = 30CM, FORNECIMENTO E ASSENTAMENTO</t>
  </si>
  <si>
    <t>TUBO PVC, SÉRIE R, ÁGUA PLUVIAL, DN 100 MM, FORNECIDO E INSTALADO EM CONDUTORES VERTICAIS DE ÁGUAS PLUVIAIS. AF_12/2014</t>
  </si>
  <si>
    <t>PISO CIMENTADO, TRAÇO 1:3 (CIMENTO E AREIA), ACABAMENTO LISO, ESPESSURA 2,0 CM, PREPARO MECÂNICO DA ARGAMASSA. AF_06/2018</t>
  </si>
  <si>
    <t>CONTRAPISO EM ARGAMASSA TRAÇO 1:4 (CIMENTO E AREIA), PREPARO MECÂNICO COM BETONEIRA 400 L, APLICADO EM ÁREAS SECAS SOBRE LAJE, ADERIDO, ESPESSURA 2CM. AF_06/2014</t>
  </si>
  <si>
    <t>LIMPEZA DO SUBSTRATO, LAVAGEM COM SOLUCOES ACIDAS, PISOS E PAREDES</t>
  </si>
  <si>
    <t>REVESTIMENTO CERÂMICO PARA PISO COM PLACAS TIPO ESMALTADA EXTRA DE DIMENSÕES 60X60 CM APLICADA EM AMBIENTES DE ÁREA MAIOR QUE 10 M2. AF_06/2014</t>
  </si>
  <si>
    <t>RODAPÉ CERÂMICO DE 7CM DE ALTURA COM PLACAS TIPO ESMALTADA EXTRA DE DIMENSÕES 60X60CM. AF_06/2014</t>
  </si>
  <si>
    <t>PAREDE COM PLACAS DE GESSO ACARTONADO (DRYWALL), PARA USO INTERNO, COM DUAS FACES SIMPLES E ESTRUTURA METÁLICA COM GUIAS SIMPLES, SEM VÃOS. AF_06/2017_P</t>
  </si>
  <si>
    <t>CHAPISCO APLICADO EM ALVENARIAS E ESTRUTURAS DE CONCRETO INTERNAS, COM ROLO PARA TEXTURA ACRÍLICA.  ARGAMASSA TRAÇO 1:4 E EMULSÃO POLIMÉRICA (ADESIVO) COM PREPARO EM BETONEIRA 400L. AF_06/2014</t>
  </si>
  <si>
    <t>MASSA ÚNICA, PARA RECEBIMENTO DE PINTURA, EM ARGAMASSA TRAÇO 1:2:8, PREPARO MECÂNICO COM BETONEIRA 400L, APLICADA MANUALMENTE EM FACES INTERNAS DE PAREDES, ESPESSURA DE 20MM, COM EXECUÇÃO DE TALISCAS. AF_06/2014</t>
  </si>
  <si>
    <t>REVESTIMENTO CERÂMICO PARA PISO COM PLACAS TIPO ESMALTADA EXTRA DE DIMENSÕES 35X35 CM APLICADA EM AMBIENTES DE ÁREA MENOR QUE 5 M2. AF_06/2014</t>
  </si>
  <si>
    <t>FORRO EM DRYWALL, PARA AMBIENTES COMERCIAIS, INCLUSIVE ESTRUTURA DE FIXAÇÃO. AF_05/2017_P</t>
  </si>
  <si>
    <t>APLICAÇÃO MANUAL DE PINTURA COM TINTA LÁTEX ACRÍLICA EM PAREDES, DUAS DEMÃOS. AF_06/2014</t>
  </si>
  <si>
    <t>APLICAÇÃO MECÂNICA DE PINTURA COM TINTA LÁTEX PVA EM TETO, DUAS DEMÃOS. AF_06/2014</t>
  </si>
  <si>
    <t>APLICAÇÃO MANUAL DE PINTURA COM TINTA TEXTURIZADA ACRÍLICA EM PAREDES EXTERNAS DE CASAS, UMA COR. AF_06/2014</t>
  </si>
  <si>
    <t>PINTURA ESMALTE ALTO BRILHO, DUAS DEMAOS, SOBRE SUPERFICIE METALICA</t>
  </si>
  <si>
    <t>VERNIZ SINTETICO EM MADEIRA, DUAS DEMAOS</t>
  </si>
  <si>
    <t>ESTACA ESCAVADA MECANICAMENTE, SEM FLUIDO ESTABILIZANTE, COM 25 CM DE DIÂMETRO, ATÉ 9 M DE COMPRIMENTO, CONCRETO LANÇADO POR CAMINHÃO BETONEIRA (EXCLUSIVE MOBILIZAÇÃO E DESMOBILIZAÇÃO). AF_02/2015</t>
  </si>
  <si>
    <t>ARMAÇÃO UTILIZANDO AÇO CA-25 DE 10,0 MM - MONTAGEM. AF_12/2015</t>
  </si>
  <si>
    <t>ARMAÇÃO UTILIZANDO AÇO CA-25 DE 6,3 MM - MONTAGEM. AF_12/2015</t>
  </si>
  <si>
    <t>ALVENARIA EMBASAMENTO E=20 CM BLOCO CONCRETO</t>
  </si>
  <si>
    <t>EXECUÇÃO DE PASSEIO (CALÇADA) OU PISO DE CONCRETO COM CONCRETO MOLDADO IN LOCO, FEITO EM OBRA, ACABAMENTO CONVENCIONAL, ESPESSURA 10 CM, ARMADO. AF_07/2016</t>
  </si>
  <si>
    <t>PISO TATIL DE ALERTA OU DIRECIONAL, DE BORRACHA, PRETO, 25 X 25 CM, E = 12 MM, PARA ARGAMASSA</t>
  </si>
  <si>
    <t>GUARDA-CORPO  COM CORRIMAO EM FERRO BARRA CHATA 3/16"</t>
  </si>
  <si>
    <t>PLANTIO DE GRAMA ESMERALDA EM ROLO</t>
  </si>
  <si>
    <t>LIMPEZA DE SUPERFICIES COM JATO DE ALTA PRESSAO DE AR E AGUA</t>
  </si>
  <si>
    <t>TOTAL DOS SERVIÇOS</t>
  </si>
  <si>
    <t>_______________________________________</t>
  </si>
  <si>
    <t>Fábio Trevisani</t>
  </si>
  <si>
    <t>Secretário de Infraestrutura Urbana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</si>
</sst>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0" borderId="5" xfId="0" applyFont="1" applyBorder="1" applyAlignment="1">
      <alignment horizontal="center" vertical="center" wrapText="1"/>
    </xf>
    <xf numFmtId="4" fontId="0" fillId="0" borderId="0" xfId="0" applyNumberFormat="1"/>
    <xf numFmtId="4" fontId="1" fillId="0" borderId="0" xfId="0" applyNumberFormat="1" applyFont="1"/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2" fillId="0" borderId="12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8" xfId="0" applyBorder="1" applyAlignment="1">
      <alignment horizontal="center"/>
    </xf>
    <xf numFmtId="4" fontId="0" fillId="0" borderId="9" xfId="0" applyNumberFormat="1" applyBorder="1" applyAlignment="1">
      <alignment horizontal="center"/>
    </xf>
    <xf numFmtId="4" fontId="0" fillId="0" borderId="8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9" xfId="0" applyFont="1" applyBorder="1" applyAlignment="1">
      <alignment horizontal="left" wrapText="1"/>
    </xf>
    <xf numFmtId="0" fontId="3" fillId="0" borderId="12" xfId="0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7" xfId="0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0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7" xfId="0" applyNumberFormat="1" applyBorder="1" applyAlignment="1">
      <alignment horizontal="center"/>
    </xf>
    <xf numFmtId="4" fontId="0" fillId="0" borderId="1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0" fontId="1" fillId="0" borderId="12" xfId="0" applyFont="1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8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5"/>
  <sheetViews>
    <sheetView tabSelected="1" zoomScaleNormal="100" workbookViewId="0">
      <selection activeCell="N49" sqref="N49"/>
    </sheetView>
  </sheetViews>
  <sheetFormatPr defaultRowHeight="15"/>
  <cols>
    <col min="8" max="8" width="11.85546875" customWidth="1"/>
    <col min="9" max="10" width="9.140625" customWidth="1"/>
    <col min="12" max="12" width="9" customWidth="1"/>
  </cols>
  <sheetData>
    <row r="1" spans="1:13" ht="15" customHeight="1">
      <c r="A1" s="18" t="s">
        <v>2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20"/>
    </row>
    <row r="2" spans="1:13">
      <c r="A2" s="21"/>
      <c r="B2" s="22"/>
      <c r="C2" s="22"/>
      <c r="D2" s="22"/>
      <c r="E2" s="22"/>
      <c r="F2" s="22"/>
      <c r="G2" s="22"/>
      <c r="H2" s="22"/>
      <c r="I2" s="22"/>
      <c r="J2" s="22"/>
      <c r="K2" s="22"/>
      <c r="L2" s="23"/>
    </row>
    <row r="3" spans="1:13">
      <c r="A3" s="21"/>
      <c r="B3" s="22"/>
      <c r="C3" s="22"/>
      <c r="D3" s="22"/>
      <c r="E3" s="22"/>
      <c r="F3" s="22"/>
      <c r="G3" s="22"/>
      <c r="H3" s="22"/>
      <c r="I3" s="22"/>
      <c r="J3" s="22"/>
      <c r="K3" s="22"/>
      <c r="L3" s="23"/>
    </row>
    <row r="4" spans="1:13">
      <c r="A4" s="21"/>
      <c r="B4" s="22"/>
      <c r="C4" s="22"/>
      <c r="D4" s="22"/>
      <c r="E4" s="22"/>
      <c r="F4" s="22"/>
      <c r="G4" s="22"/>
      <c r="H4" s="22"/>
      <c r="I4" s="22"/>
      <c r="J4" s="22"/>
      <c r="K4" s="22"/>
      <c r="L4" s="23"/>
    </row>
    <row r="5" spans="1:13">
      <c r="A5" s="21"/>
      <c r="B5" s="22"/>
      <c r="C5" s="22"/>
      <c r="D5" s="22"/>
      <c r="E5" s="22"/>
      <c r="F5" s="22"/>
      <c r="G5" s="22"/>
      <c r="H5" s="22"/>
      <c r="I5" s="22"/>
      <c r="J5" s="22"/>
      <c r="K5" s="22"/>
      <c r="L5" s="23"/>
    </row>
    <row r="6" spans="1:13" ht="15.75" thickBot="1">
      <c r="A6" s="21"/>
      <c r="B6" s="22"/>
      <c r="C6" s="22"/>
      <c r="D6" s="22"/>
      <c r="E6" s="22"/>
      <c r="F6" s="22"/>
      <c r="G6" s="22"/>
      <c r="H6" s="22"/>
      <c r="I6" s="22"/>
      <c r="J6" s="22"/>
      <c r="K6" s="22"/>
      <c r="L6" s="23"/>
    </row>
    <row r="7" spans="1:13" ht="30.75" customHeight="1" thickBot="1">
      <c r="A7" s="24" t="s">
        <v>0</v>
      </c>
      <c r="B7" s="28"/>
      <c r="C7" s="28"/>
      <c r="D7" s="28"/>
      <c r="E7" s="28"/>
      <c r="F7" s="28"/>
      <c r="G7" s="28"/>
      <c r="H7" s="28"/>
      <c r="I7" s="28"/>
      <c r="J7" s="25"/>
      <c r="K7" s="24" t="s">
        <v>1</v>
      </c>
      <c r="L7" s="25"/>
    </row>
    <row r="8" spans="1:13" ht="15" customHeight="1" thickBot="1">
      <c r="A8" s="24" t="s">
        <v>3</v>
      </c>
      <c r="B8" s="28"/>
      <c r="C8" s="28"/>
      <c r="D8" s="28"/>
      <c r="E8" s="28"/>
      <c r="F8" s="28"/>
      <c r="G8" s="28"/>
      <c r="H8" s="25"/>
      <c r="I8" s="3" t="s">
        <v>32</v>
      </c>
      <c r="J8" s="12" t="s">
        <v>30</v>
      </c>
      <c r="K8" s="26" t="s">
        <v>31</v>
      </c>
      <c r="L8" s="27"/>
    </row>
    <row r="9" spans="1:13">
      <c r="A9" s="36" t="s">
        <v>4</v>
      </c>
      <c r="B9" s="37"/>
      <c r="C9" s="37"/>
      <c r="D9" s="37"/>
      <c r="E9" s="37"/>
      <c r="F9" s="37"/>
      <c r="G9" s="37"/>
      <c r="H9" s="37"/>
      <c r="I9" s="6">
        <v>3</v>
      </c>
      <c r="J9" s="6">
        <v>394.66</v>
      </c>
      <c r="K9" s="29">
        <v>1183.98</v>
      </c>
      <c r="L9" s="30"/>
    </row>
    <row r="10" spans="1:13">
      <c r="A10" s="36" t="s">
        <v>5</v>
      </c>
      <c r="B10" s="37"/>
      <c r="C10" s="37"/>
      <c r="D10" s="37"/>
      <c r="E10" s="37"/>
      <c r="F10" s="37"/>
      <c r="G10" s="37"/>
      <c r="H10" s="37"/>
      <c r="I10" s="6">
        <v>145.25</v>
      </c>
      <c r="J10" s="6">
        <v>3.78</v>
      </c>
      <c r="K10" s="29">
        <v>549.04999999999995</v>
      </c>
      <c r="L10" s="30"/>
    </row>
    <row r="11" spans="1:13" ht="30.75" customHeight="1">
      <c r="A11" s="33" t="s">
        <v>6</v>
      </c>
      <c r="B11" s="34"/>
      <c r="C11" s="34"/>
      <c r="D11" s="34"/>
      <c r="E11" s="34"/>
      <c r="F11" s="34"/>
      <c r="G11" s="34"/>
      <c r="H11" s="34"/>
      <c r="I11" s="6">
        <v>10.130000000000001</v>
      </c>
      <c r="J11" s="6">
        <v>49.5</v>
      </c>
      <c r="K11" s="29">
        <v>501.44</v>
      </c>
      <c r="L11" s="30"/>
    </row>
    <row r="12" spans="1:13" ht="30.75" customHeight="1">
      <c r="A12" s="33" t="s">
        <v>7</v>
      </c>
      <c r="B12" s="34"/>
      <c r="C12" s="34"/>
      <c r="D12" s="34"/>
      <c r="E12" s="34"/>
      <c r="F12" s="34"/>
      <c r="G12" s="34"/>
      <c r="H12" s="34"/>
      <c r="I12" s="6">
        <v>1.04</v>
      </c>
      <c r="J12" s="6">
        <v>314.75</v>
      </c>
      <c r="K12" s="29">
        <v>327.33999999999997</v>
      </c>
      <c r="L12" s="30"/>
      <c r="M12" s="5"/>
    </row>
    <row r="13" spans="1:13" ht="30.75" customHeight="1">
      <c r="A13" s="33" t="s">
        <v>8</v>
      </c>
      <c r="B13" s="34"/>
      <c r="C13" s="34"/>
      <c r="D13" s="34"/>
      <c r="E13" s="34"/>
      <c r="F13" s="34"/>
      <c r="G13" s="34"/>
      <c r="H13" s="34"/>
      <c r="I13" s="6">
        <v>6.62</v>
      </c>
      <c r="J13" s="6">
        <v>149.61000000000001</v>
      </c>
      <c r="K13" s="29">
        <v>990.42</v>
      </c>
      <c r="L13" s="30"/>
      <c r="M13" s="5"/>
    </row>
    <row r="14" spans="1:13" ht="30.75" customHeight="1">
      <c r="A14" s="33" t="s">
        <v>9</v>
      </c>
      <c r="B14" s="34"/>
      <c r="C14" s="34"/>
      <c r="D14" s="34"/>
      <c r="E14" s="34"/>
      <c r="F14" s="34"/>
      <c r="G14" s="34"/>
      <c r="H14" s="34"/>
      <c r="I14" s="6">
        <v>33.090000000000003</v>
      </c>
      <c r="J14" s="6">
        <v>3.69</v>
      </c>
      <c r="K14" s="29">
        <v>122.1</v>
      </c>
      <c r="L14" s="30"/>
      <c r="M14" s="5"/>
    </row>
    <row r="15" spans="1:13" ht="30.75" customHeight="1">
      <c r="A15" s="33" t="s">
        <v>10</v>
      </c>
      <c r="B15" s="34"/>
      <c r="C15" s="34"/>
      <c r="D15" s="34"/>
      <c r="E15" s="34"/>
      <c r="F15" s="34"/>
      <c r="G15" s="34"/>
      <c r="H15" s="34"/>
      <c r="I15" s="6">
        <v>33.090000000000003</v>
      </c>
      <c r="J15" s="6">
        <v>7.93</v>
      </c>
      <c r="K15" s="29">
        <v>262.39999999999998</v>
      </c>
      <c r="L15" s="30"/>
      <c r="M15" s="4"/>
    </row>
    <row r="16" spans="1:13" ht="30.75" customHeight="1">
      <c r="A16" s="33" t="s">
        <v>11</v>
      </c>
      <c r="B16" s="34"/>
      <c r="C16" s="34"/>
      <c r="D16" s="34"/>
      <c r="E16" s="34"/>
      <c r="F16" s="34"/>
      <c r="G16" s="34"/>
      <c r="H16" s="34"/>
      <c r="I16" s="6">
        <v>2</v>
      </c>
      <c r="J16" s="6">
        <v>87.85</v>
      </c>
      <c r="K16" s="29">
        <v>175.7</v>
      </c>
      <c r="L16" s="30"/>
    </row>
    <row r="17" spans="1:12" ht="16.5" customHeight="1">
      <c r="A17" s="33" t="s">
        <v>12</v>
      </c>
      <c r="B17" s="34"/>
      <c r="C17" s="34"/>
      <c r="D17" s="34"/>
      <c r="E17" s="34"/>
      <c r="F17" s="34"/>
      <c r="G17" s="34"/>
      <c r="H17" s="34"/>
      <c r="I17" s="6">
        <v>15.12</v>
      </c>
      <c r="J17" s="6">
        <v>10.11</v>
      </c>
      <c r="K17" s="29">
        <v>152.86000000000001</v>
      </c>
      <c r="L17" s="30"/>
    </row>
    <row r="18" spans="1:12">
      <c r="A18" s="35" t="s">
        <v>13</v>
      </c>
      <c r="B18" s="29"/>
      <c r="C18" s="29"/>
      <c r="D18" s="29"/>
      <c r="E18" s="29"/>
      <c r="F18" s="29"/>
      <c r="G18" s="29"/>
      <c r="H18" s="29"/>
      <c r="I18" s="6">
        <v>51.68</v>
      </c>
      <c r="J18" s="6">
        <v>28.93</v>
      </c>
      <c r="K18" s="29">
        <v>1495.1</v>
      </c>
      <c r="L18" s="30"/>
    </row>
    <row r="19" spans="1:12">
      <c r="A19" s="35" t="s">
        <v>14</v>
      </c>
      <c r="B19" s="29"/>
      <c r="C19" s="29"/>
      <c r="D19" s="29"/>
      <c r="E19" s="29"/>
      <c r="F19" s="29"/>
      <c r="G19" s="29"/>
      <c r="H19" s="29"/>
      <c r="I19" s="6">
        <v>6</v>
      </c>
      <c r="J19" s="6">
        <v>13.68</v>
      </c>
      <c r="K19" s="29">
        <v>82.08</v>
      </c>
      <c r="L19" s="30"/>
    </row>
    <row r="20" spans="1:12" ht="30" customHeight="1">
      <c r="A20" s="33" t="s">
        <v>15</v>
      </c>
      <c r="B20" s="34"/>
      <c r="C20" s="34"/>
      <c r="D20" s="34"/>
      <c r="E20" s="34"/>
      <c r="F20" s="34"/>
      <c r="G20" s="34"/>
      <c r="H20" s="34"/>
      <c r="I20" s="6">
        <v>114.66</v>
      </c>
      <c r="J20" s="6">
        <v>2.85</v>
      </c>
      <c r="K20" s="29">
        <v>326.77999999999997</v>
      </c>
      <c r="L20" s="30"/>
    </row>
    <row r="21" spans="1:12" ht="30" customHeight="1">
      <c r="A21" s="33" t="s">
        <v>16</v>
      </c>
      <c r="B21" s="34"/>
      <c r="C21" s="34"/>
      <c r="D21" s="34"/>
      <c r="E21" s="34"/>
      <c r="F21" s="34"/>
      <c r="G21" s="34"/>
      <c r="H21" s="34"/>
      <c r="I21" s="6">
        <v>141</v>
      </c>
      <c r="J21" s="6">
        <v>14.04</v>
      </c>
      <c r="K21" s="29">
        <v>1979.64</v>
      </c>
      <c r="L21" s="30"/>
    </row>
    <row r="22" spans="1:12" ht="29.25" customHeight="1">
      <c r="A22" s="33" t="s">
        <v>17</v>
      </c>
      <c r="B22" s="34"/>
      <c r="C22" s="34"/>
      <c r="D22" s="34"/>
      <c r="E22" s="34"/>
      <c r="F22" s="34"/>
      <c r="G22" s="34"/>
      <c r="H22" s="34"/>
      <c r="I22" s="6">
        <v>1824.52</v>
      </c>
      <c r="J22" s="6">
        <v>1.42</v>
      </c>
      <c r="K22" s="29">
        <v>2590.8200000000002</v>
      </c>
      <c r="L22" s="30"/>
    </row>
    <row r="23" spans="1:12" ht="30.75" customHeight="1">
      <c r="A23" s="33" t="s">
        <v>18</v>
      </c>
      <c r="B23" s="34"/>
      <c r="C23" s="34"/>
      <c r="D23" s="34"/>
      <c r="E23" s="34"/>
      <c r="F23" s="34"/>
      <c r="G23" s="34"/>
      <c r="H23" s="34"/>
      <c r="I23" s="6">
        <v>7.59</v>
      </c>
      <c r="J23" s="6">
        <v>50.08</v>
      </c>
      <c r="K23" s="29">
        <v>380.11</v>
      </c>
      <c r="L23" s="30"/>
    </row>
    <row r="24" spans="1:12" ht="60" customHeight="1">
      <c r="A24" s="33" t="s">
        <v>19</v>
      </c>
      <c r="B24" s="34"/>
      <c r="C24" s="34"/>
      <c r="D24" s="34"/>
      <c r="E24" s="34"/>
      <c r="F24" s="34"/>
      <c r="G24" s="34"/>
      <c r="H24" s="34"/>
      <c r="I24" s="6">
        <v>65.56</v>
      </c>
      <c r="J24" s="6">
        <v>76.91</v>
      </c>
      <c r="K24" s="29">
        <v>5042.22</v>
      </c>
      <c r="L24" s="30"/>
    </row>
    <row r="25" spans="1:12" ht="30" customHeight="1">
      <c r="A25" s="33" t="s">
        <v>20</v>
      </c>
      <c r="B25" s="34"/>
      <c r="C25" s="34"/>
      <c r="D25" s="34"/>
      <c r="E25" s="34"/>
      <c r="F25" s="34"/>
      <c r="G25" s="34"/>
      <c r="H25" s="34"/>
      <c r="I25" s="6">
        <v>9.6</v>
      </c>
      <c r="J25" s="6">
        <v>101.9</v>
      </c>
      <c r="K25" s="29">
        <v>978.24</v>
      </c>
      <c r="L25" s="30"/>
    </row>
    <row r="26" spans="1:12">
      <c r="A26" s="35" t="s">
        <v>21</v>
      </c>
      <c r="B26" s="29"/>
      <c r="C26" s="29"/>
      <c r="D26" s="29"/>
      <c r="E26" s="29"/>
      <c r="F26" s="29"/>
      <c r="G26" s="29"/>
      <c r="H26" s="29"/>
      <c r="I26" s="6">
        <v>6.75</v>
      </c>
      <c r="J26" s="6">
        <v>83.19</v>
      </c>
      <c r="K26" s="29">
        <v>561.53</v>
      </c>
      <c r="L26" s="30"/>
    </row>
    <row r="27" spans="1:12" ht="45.75" customHeight="1">
      <c r="A27" s="33" t="s">
        <v>22</v>
      </c>
      <c r="B27" s="34"/>
      <c r="C27" s="34"/>
      <c r="D27" s="34"/>
      <c r="E27" s="34"/>
      <c r="F27" s="34"/>
      <c r="G27" s="34"/>
      <c r="H27" s="34"/>
      <c r="I27" s="6">
        <v>110.55</v>
      </c>
      <c r="J27" s="6">
        <v>8.65</v>
      </c>
      <c r="K27" s="29">
        <v>956.26</v>
      </c>
      <c r="L27" s="30"/>
    </row>
    <row r="28" spans="1:12" ht="45.75" customHeight="1">
      <c r="A28" s="33" t="s">
        <v>23</v>
      </c>
      <c r="B28" s="34"/>
      <c r="C28" s="34"/>
      <c r="D28" s="34"/>
      <c r="E28" s="34"/>
      <c r="F28" s="34"/>
      <c r="G28" s="34"/>
      <c r="H28" s="34"/>
      <c r="I28" s="6">
        <v>0.48</v>
      </c>
      <c r="J28" s="6">
        <v>409.03</v>
      </c>
      <c r="K28" s="29">
        <v>196.33</v>
      </c>
      <c r="L28" s="30"/>
    </row>
    <row r="29" spans="1:12" ht="45" customHeight="1">
      <c r="A29" s="33" t="s">
        <v>24</v>
      </c>
      <c r="B29" s="34"/>
      <c r="C29" s="34"/>
      <c r="D29" s="34"/>
      <c r="E29" s="34"/>
      <c r="F29" s="34"/>
      <c r="G29" s="34"/>
      <c r="H29" s="34"/>
      <c r="I29" s="6">
        <v>0.68</v>
      </c>
      <c r="J29" s="6">
        <v>394.85</v>
      </c>
      <c r="K29" s="29">
        <v>268.5</v>
      </c>
      <c r="L29" s="30"/>
    </row>
    <row r="30" spans="1:12" ht="44.25" customHeight="1">
      <c r="A30" s="33" t="s">
        <v>25</v>
      </c>
      <c r="B30" s="34"/>
      <c r="C30" s="34"/>
      <c r="D30" s="34"/>
      <c r="E30" s="34"/>
      <c r="F30" s="34"/>
      <c r="G30" s="34"/>
      <c r="H30" s="34"/>
      <c r="I30" s="6">
        <v>38.76</v>
      </c>
      <c r="J30" s="6">
        <v>44.39</v>
      </c>
      <c r="K30" s="29">
        <v>1720.56</v>
      </c>
      <c r="L30" s="30"/>
    </row>
    <row r="31" spans="1:12" ht="30" customHeight="1">
      <c r="A31" s="33" t="s">
        <v>26</v>
      </c>
      <c r="B31" s="34"/>
      <c r="C31" s="34"/>
      <c r="D31" s="34"/>
      <c r="E31" s="34"/>
      <c r="F31" s="34"/>
      <c r="G31" s="34"/>
      <c r="H31" s="34"/>
      <c r="I31" s="6">
        <v>38.76</v>
      </c>
      <c r="J31" s="6">
        <v>180.35</v>
      </c>
      <c r="K31" s="29">
        <v>6990.37</v>
      </c>
      <c r="L31" s="30"/>
    </row>
    <row r="32" spans="1:12" ht="30" customHeight="1">
      <c r="A32" s="33" t="s">
        <v>27</v>
      </c>
      <c r="B32" s="34"/>
      <c r="C32" s="34"/>
      <c r="D32" s="34"/>
      <c r="E32" s="34"/>
      <c r="F32" s="34"/>
      <c r="G32" s="34"/>
      <c r="H32" s="34"/>
      <c r="I32" s="6">
        <v>14.53</v>
      </c>
      <c r="J32" s="6">
        <v>55.21</v>
      </c>
      <c r="K32" s="29">
        <v>802.2</v>
      </c>
      <c r="L32" s="30"/>
    </row>
    <row r="33" spans="1:12" ht="30" customHeight="1">
      <c r="A33" s="33" t="s">
        <v>28</v>
      </c>
      <c r="B33" s="34"/>
      <c r="C33" s="34"/>
      <c r="D33" s="34"/>
      <c r="E33" s="34"/>
      <c r="F33" s="34"/>
      <c r="G33" s="34"/>
      <c r="H33" s="34"/>
      <c r="I33" s="6">
        <v>34.799999999999997</v>
      </c>
      <c r="J33" s="6">
        <v>41.35</v>
      </c>
      <c r="K33" s="29">
        <v>1438.98</v>
      </c>
      <c r="L33" s="30"/>
    </row>
    <row r="34" spans="1:12" ht="15.75" thickBot="1">
      <c r="A34" s="31" t="s">
        <v>29</v>
      </c>
      <c r="B34" s="32"/>
      <c r="C34" s="32"/>
      <c r="D34" s="32"/>
      <c r="E34" s="32"/>
      <c r="F34" s="32"/>
      <c r="G34" s="32"/>
      <c r="H34" s="32"/>
      <c r="I34" s="8">
        <v>2</v>
      </c>
      <c r="J34" s="9">
        <v>576.95000000000005</v>
      </c>
      <c r="K34" s="13">
        <v>1153.9000000000001</v>
      </c>
      <c r="L34" s="14"/>
    </row>
    <row r="35" spans="1:12" ht="15.75" thickBot="1">
      <c r="A35" s="17" t="s">
        <v>34</v>
      </c>
      <c r="B35" s="13"/>
      <c r="C35" s="13"/>
      <c r="D35" s="13"/>
      <c r="E35" s="13"/>
      <c r="F35" s="13"/>
      <c r="G35" s="13"/>
      <c r="H35" s="13"/>
      <c r="I35" s="13"/>
      <c r="J35" s="13"/>
      <c r="K35" s="15">
        <f>SUM(K9:L34)</f>
        <v>31228.910000000003</v>
      </c>
      <c r="L35" s="16"/>
    </row>
  </sheetData>
  <mergeCells count="60">
    <mergeCell ref="A15:H15"/>
    <mergeCell ref="A7:H7"/>
    <mergeCell ref="A8:H8"/>
    <mergeCell ref="A9:H9"/>
    <mergeCell ref="A10:H10"/>
    <mergeCell ref="A11:H11"/>
    <mergeCell ref="A12:H12"/>
    <mergeCell ref="A13:H13"/>
    <mergeCell ref="A14:H14"/>
    <mergeCell ref="A27:H27"/>
    <mergeCell ref="A16:H16"/>
    <mergeCell ref="A17:H17"/>
    <mergeCell ref="A18:H18"/>
    <mergeCell ref="A19:H19"/>
    <mergeCell ref="A20:H20"/>
    <mergeCell ref="A21:H21"/>
    <mergeCell ref="A22:H22"/>
    <mergeCell ref="A23:H23"/>
    <mergeCell ref="A24:H24"/>
    <mergeCell ref="A25:H25"/>
    <mergeCell ref="A26:H26"/>
    <mergeCell ref="A34:H34"/>
    <mergeCell ref="A28:H28"/>
    <mergeCell ref="A29:H29"/>
    <mergeCell ref="A30:H30"/>
    <mergeCell ref="A31:H31"/>
    <mergeCell ref="A32:H32"/>
    <mergeCell ref="A33:H33"/>
    <mergeCell ref="K17:L17"/>
    <mergeCell ref="K32:L32"/>
    <mergeCell ref="K33:L33"/>
    <mergeCell ref="K22:L22"/>
    <mergeCell ref="K23:L23"/>
    <mergeCell ref="K24:L24"/>
    <mergeCell ref="K25:L25"/>
    <mergeCell ref="K18:L18"/>
    <mergeCell ref="K19:L19"/>
    <mergeCell ref="K20:L20"/>
    <mergeCell ref="K21:L21"/>
    <mergeCell ref="K12:L12"/>
    <mergeCell ref="K13:L13"/>
    <mergeCell ref="K14:L14"/>
    <mergeCell ref="K15:L15"/>
    <mergeCell ref="K16:L16"/>
    <mergeCell ref="K34:L34"/>
    <mergeCell ref="K35:L35"/>
    <mergeCell ref="A35:J35"/>
    <mergeCell ref="A1:L6"/>
    <mergeCell ref="K7:L7"/>
    <mergeCell ref="K8:L8"/>
    <mergeCell ref="I7:J7"/>
    <mergeCell ref="K26:L26"/>
    <mergeCell ref="K27:L27"/>
    <mergeCell ref="K28:L28"/>
    <mergeCell ref="K29:L29"/>
    <mergeCell ref="K30:L30"/>
    <mergeCell ref="K31:L31"/>
    <mergeCell ref="K10:L10"/>
    <mergeCell ref="K11:L11"/>
    <mergeCell ref="K9:L9"/>
  </mergeCells>
  <pageMargins left="0.511811024" right="0.511811024" top="0.78740157499999996" bottom="0.78740157499999996" header="0.31496062000000002" footer="0.31496062000000002"/>
  <pageSetup paperSize="9" scale="8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80"/>
  <sheetViews>
    <sheetView topLeftCell="A55" zoomScaleNormal="100" workbookViewId="0">
      <selection activeCell="P71" sqref="P71"/>
    </sheetView>
  </sheetViews>
  <sheetFormatPr defaultRowHeight="15"/>
  <cols>
    <col min="9" max="9" width="9.140625" style="1"/>
    <col min="11" max="12" width="9.140625" customWidth="1"/>
    <col min="13" max="13" width="15" customWidth="1"/>
    <col min="14" max="14" width="9.5703125" customWidth="1"/>
    <col min="16" max="16" width="10.140625" bestFit="1" customWidth="1"/>
  </cols>
  <sheetData>
    <row r="1" spans="1:14" ht="15" customHeight="1">
      <c r="A1" s="18" t="s">
        <v>2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20"/>
      <c r="M1" s="2"/>
      <c r="N1" s="2"/>
    </row>
    <row r="2" spans="1:14">
      <c r="A2" s="21"/>
      <c r="B2" s="22"/>
      <c r="C2" s="22"/>
      <c r="D2" s="22"/>
      <c r="E2" s="22"/>
      <c r="F2" s="22"/>
      <c r="G2" s="22"/>
      <c r="H2" s="22"/>
      <c r="I2" s="22"/>
      <c r="J2" s="22"/>
      <c r="K2" s="22"/>
      <c r="L2" s="23"/>
      <c r="M2" s="2"/>
      <c r="N2" s="2"/>
    </row>
    <row r="3" spans="1:14">
      <c r="A3" s="21"/>
      <c r="B3" s="22"/>
      <c r="C3" s="22"/>
      <c r="D3" s="22"/>
      <c r="E3" s="22"/>
      <c r="F3" s="22"/>
      <c r="G3" s="22"/>
      <c r="H3" s="22"/>
      <c r="I3" s="22"/>
      <c r="J3" s="22"/>
      <c r="K3" s="22"/>
      <c r="L3" s="23"/>
      <c r="M3" s="2"/>
      <c r="N3" s="2"/>
    </row>
    <row r="4" spans="1:14">
      <c r="A4" s="21"/>
      <c r="B4" s="22"/>
      <c r="C4" s="22"/>
      <c r="D4" s="22"/>
      <c r="E4" s="22"/>
      <c r="F4" s="22"/>
      <c r="G4" s="22"/>
      <c r="H4" s="22"/>
      <c r="I4" s="22"/>
      <c r="J4" s="22"/>
      <c r="K4" s="22"/>
      <c r="L4" s="23"/>
      <c r="M4" s="2"/>
      <c r="N4" s="2"/>
    </row>
    <row r="5" spans="1:14">
      <c r="A5" s="21"/>
      <c r="B5" s="22"/>
      <c r="C5" s="22"/>
      <c r="D5" s="22"/>
      <c r="E5" s="22"/>
      <c r="F5" s="22"/>
      <c r="G5" s="22"/>
      <c r="H5" s="22"/>
      <c r="I5" s="22"/>
      <c r="J5" s="22"/>
      <c r="K5" s="22"/>
      <c r="L5" s="23"/>
      <c r="M5" s="2"/>
      <c r="N5" s="2"/>
    </row>
    <row r="6" spans="1:14" ht="15.75" thickBot="1">
      <c r="A6" s="48"/>
      <c r="B6" s="49"/>
      <c r="C6" s="49"/>
      <c r="D6" s="49"/>
      <c r="E6" s="49"/>
      <c r="F6" s="49"/>
      <c r="G6" s="49"/>
      <c r="H6" s="49"/>
      <c r="I6" s="49"/>
      <c r="J6" s="49"/>
      <c r="K6" s="49"/>
      <c r="L6" s="50"/>
      <c r="M6" s="2"/>
      <c r="N6" s="2"/>
    </row>
    <row r="7" spans="1:14" ht="30" customHeight="1" thickBot="1">
      <c r="A7" s="26" t="s">
        <v>0</v>
      </c>
      <c r="B7" s="47"/>
      <c r="C7" s="47"/>
      <c r="D7" s="47"/>
      <c r="E7" s="47"/>
      <c r="F7" s="47"/>
      <c r="G7" s="47"/>
      <c r="H7" s="47"/>
      <c r="I7" s="47"/>
      <c r="J7" s="27"/>
      <c r="K7" s="24" t="s">
        <v>1</v>
      </c>
      <c r="L7" s="25"/>
      <c r="M7" s="10"/>
      <c r="N7" s="10"/>
    </row>
    <row r="8" spans="1:14" ht="15" customHeight="1" thickBot="1">
      <c r="A8" s="24" t="s">
        <v>33</v>
      </c>
      <c r="B8" s="28"/>
      <c r="C8" s="28"/>
      <c r="D8" s="28"/>
      <c r="E8" s="28"/>
      <c r="F8" s="28"/>
      <c r="G8" s="28"/>
      <c r="H8" s="25"/>
      <c r="I8" s="3" t="s">
        <v>32</v>
      </c>
      <c r="J8" s="3" t="s">
        <v>30</v>
      </c>
      <c r="K8" s="24" t="s">
        <v>31</v>
      </c>
      <c r="L8" s="25"/>
      <c r="M8" s="10"/>
      <c r="N8" s="10"/>
    </row>
    <row r="9" spans="1:14" ht="30.75" customHeight="1">
      <c r="A9" s="33" t="s">
        <v>35</v>
      </c>
      <c r="B9" s="34"/>
      <c r="C9" s="34"/>
      <c r="D9" s="34"/>
      <c r="E9" s="34"/>
      <c r="F9" s="34"/>
      <c r="G9" s="34"/>
      <c r="H9" s="34"/>
      <c r="I9" s="11">
        <v>3</v>
      </c>
      <c r="J9" s="6">
        <v>113.38</v>
      </c>
      <c r="K9" s="45">
        <v>340.14</v>
      </c>
      <c r="L9" s="46"/>
    </row>
    <row r="10" spans="1:14" ht="45" customHeight="1">
      <c r="A10" s="33" t="s">
        <v>36</v>
      </c>
      <c r="B10" s="34"/>
      <c r="C10" s="34"/>
      <c r="D10" s="34"/>
      <c r="E10" s="34"/>
      <c r="F10" s="34"/>
      <c r="G10" s="34"/>
      <c r="H10" s="34"/>
      <c r="I10" s="6">
        <v>4</v>
      </c>
      <c r="J10" s="11">
        <v>639.34</v>
      </c>
      <c r="K10" s="42">
        <v>2557.36</v>
      </c>
      <c r="L10" s="43"/>
    </row>
    <row r="11" spans="1:14" ht="30.75" customHeight="1">
      <c r="A11" s="33" t="s">
        <v>37</v>
      </c>
      <c r="B11" s="34"/>
      <c r="C11" s="34"/>
      <c r="D11" s="34"/>
      <c r="E11" s="34"/>
      <c r="F11" s="34"/>
      <c r="G11" s="34"/>
      <c r="H11" s="34"/>
      <c r="I11" s="6">
        <v>67.62</v>
      </c>
      <c r="J11" s="11">
        <v>281.85000000000002</v>
      </c>
      <c r="K11" s="42">
        <v>19058.7</v>
      </c>
      <c r="L11" s="43"/>
    </row>
    <row r="12" spans="1:14" ht="30.75" customHeight="1">
      <c r="A12" s="33" t="s">
        <v>37</v>
      </c>
      <c r="B12" s="34"/>
      <c r="C12" s="34"/>
      <c r="D12" s="34"/>
      <c r="E12" s="34"/>
      <c r="F12" s="34"/>
      <c r="G12" s="34"/>
      <c r="H12" s="34"/>
      <c r="I12" s="11">
        <v>1.33</v>
      </c>
      <c r="J12" s="6">
        <v>166.73</v>
      </c>
      <c r="K12" s="42">
        <v>221.75</v>
      </c>
      <c r="L12" s="43"/>
    </row>
    <row r="13" spans="1:14" ht="30" customHeight="1">
      <c r="A13" s="33" t="s">
        <v>38</v>
      </c>
      <c r="B13" s="34"/>
      <c r="C13" s="34"/>
      <c r="D13" s="34"/>
      <c r="E13" s="34"/>
      <c r="F13" s="34"/>
      <c r="G13" s="34"/>
      <c r="H13" s="34"/>
      <c r="I13" s="11">
        <v>21</v>
      </c>
      <c r="J13" s="6">
        <v>96.1</v>
      </c>
      <c r="K13" s="42">
        <v>2018.1</v>
      </c>
      <c r="L13" s="43"/>
    </row>
    <row r="14" spans="1:14" ht="47.25" customHeight="1">
      <c r="A14" s="33" t="s">
        <v>39</v>
      </c>
      <c r="B14" s="34"/>
      <c r="C14" s="34"/>
      <c r="D14" s="34"/>
      <c r="E14" s="34"/>
      <c r="F14" s="34"/>
      <c r="G14" s="34"/>
      <c r="H14" s="34"/>
      <c r="I14" s="6">
        <v>16</v>
      </c>
      <c r="J14" s="11">
        <v>175.08</v>
      </c>
      <c r="K14" s="42">
        <v>2801.28</v>
      </c>
      <c r="L14" s="43"/>
    </row>
    <row r="15" spans="1:14" ht="30.75" customHeight="1">
      <c r="A15" s="33" t="s">
        <v>40</v>
      </c>
      <c r="B15" s="34"/>
      <c r="C15" s="34"/>
      <c r="D15" s="34"/>
      <c r="E15" s="34"/>
      <c r="F15" s="34"/>
      <c r="G15" s="34"/>
      <c r="H15" s="34"/>
      <c r="I15" s="6">
        <v>10</v>
      </c>
      <c r="J15" s="11">
        <v>26.59</v>
      </c>
      <c r="K15" s="42">
        <v>265.89999999999998</v>
      </c>
      <c r="L15" s="43"/>
    </row>
    <row r="16" spans="1:14" ht="30" customHeight="1">
      <c r="A16" s="33" t="s">
        <v>41</v>
      </c>
      <c r="B16" s="34"/>
      <c r="C16" s="34"/>
      <c r="D16" s="34"/>
      <c r="E16" s="34"/>
      <c r="F16" s="34"/>
      <c r="G16" s="34"/>
      <c r="H16" s="34"/>
      <c r="I16" s="11">
        <v>4</v>
      </c>
      <c r="J16" s="6">
        <v>33.08</v>
      </c>
      <c r="K16" s="42">
        <v>132.32</v>
      </c>
      <c r="L16" s="43"/>
    </row>
    <row r="17" spans="1:12" ht="30" customHeight="1">
      <c r="A17" s="33" t="s">
        <v>42</v>
      </c>
      <c r="B17" s="34"/>
      <c r="C17" s="34"/>
      <c r="D17" s="34"/>
      <c r="E17" s="34"/>
      <c r="F17" s="34"/>
      <c r="G17" s="34"/>
      <c r="H17" s="34"/>
      <c r="I17" s="11">
        <v>32</v>
      </c>
      <c r="J17" s="6">
        <v>34.03</v>
      </c>
      <c r="K17" s="42">
        <v>1088.96</v>
      </c>
      <c r="L17" s="43"/>
    </row>
    <row r="18" spans="1:12" ht="30.75" customHeight="1">
      <c r="A18" s="33" t="s">
        <v>43</v>
      </c>
      <c r="B18" s="34"/>
      <c r="C18" s="34"/>
      <c r="D18" s="34"/>
      <c r="E18" s="34"/>
      <c r="F18" s="34"/>
      <c r="G18" s="34"/>
      <c r="H18" s="34"/>
      <c r="I18" s="6">
        <v>80</v>
      </c>
      <c r="J18" s="11">
        <v>10.62</v>
      </c>
      <c r="K18" s="42">
        <v>849.6</v>
      </c>
      <c r="L18" s="43"/>
    </row>
    <row r="19" spans="1:12" ht="30" customHeight="1">
      <c r="A19" s="33" t="s">
        <v>44</v>
      </c>
      <c r="B19" s="34"/>
      <c r="C19" s="34"/>
      <c r="D19" s="34"/>
      <c r="E19" s="34"/>
      <c r="F19" s="34"/>
      <c r="G19" s="34"/>
      <c r="H19" s="34"/>
      <c r="I19" s="6">
        <v>250</v>
      </c>
      <c r="J19" s="11">
        <v>4</v>
      </c>
      <c r="K19" s="42">
        <v>1000</v>
      </c>
      <c r="L19" s="43"/>
    </row>
    <row r="20" spans="1:12" ht="30.75" customHeight="1">
      <c r="A20" s="33" t="s">
        <v>45</v>
      </c>
      <c r="B20" s="34"/>
      <c r="C20" s="34"/>
      <c r="D20" s="34"/>
      <c r="E20" s="34"/>
      <c r="F20" s="34"/>
      <c r="G20" s="34"/>
      <c r="H20" s="34"/>
      <c r="I20" s="11">
        <v>1</v>
      </c>
      <c r="J20" s="6">
        <v>469.45</v>
      </c>
      <c r="K20" s="42">
        <v>469.45</v>
      </c>
      <c r="L20" s="43"/>
    </row>
    <row r="21" spans="1:12" ht="30" customHeight="1">
      <c r="A21" s="33" t="s">
        <v>46</v>
      </c>
      <c r="B21" s="34"/>
      <c r="C21" s="34"/>
      <c r="D21" s="34"/>
      <c r="E21" s="34"/>
      <c r="F21" s="34"/>
      <c r="G21" s="34"/>
      <c r="H21" s="34"/>
      <c r="I21" s="11">
        <v>1</v>
      </c>
      <c r="J21" s="6">
        <v>86.58</v>
      </c>
      <c r="K21" s="42">
        <v>86.58</v>
      </c>
      <c r="L21" s="43"/>
    </row>
    <row r="22" spans="1:12" ht="30.75" customHeight="1">
      <c r="A22" s="33" t="s">
        <v>47</v>
      </c>
      <c r="B22" s="34"/>
      <c r="C22" s="34"/>
      <c r="D22" s="34"/>
      <c r="E22" s="34"/>
      <c r="F22" s="34"/>
      <c r="G22" s="34"/>
      <c r="H22" s="34"/>
      <c r="I22" s="6">
        <v>3.5</v>
      </c>
      <c r="J22" s="11">
        <v>263.08999999999997</v>
      </c>
      <c r="K22" s="42">
        <v>920.82</v>
      </c>
      <c r="L22" s="43"/>
    </row>
    <row r="23" spans="1:12" ht="30.75" customHeight="1">
      <c r="A23" s="33" t="s">
        <v>48</v>
      </c>
      <c r="B23" s="34"/>
      <c r="C23" s="34"/>
      <c r="D23" s="34"/>
      <c r="E23" s="34"/>
      <c r="F23" s="34"/>
      <c r="G23" s="34"/>
      <c r="H23" s="34"/>
      <c r="I23" s="6">
        <v>16.559999999999999</v>
      </c>
      <c r="J23" s="11">
        <v>39.21</v>
      </c>
      <c r="K23" s="42">
        <v>649.32000000000005</v>
      </c>
      <c r="L23" s="43"/>
    </row>
    <row r="24" spans="1:12" ht="30.75" customHeight="1">
      <c r="A24" s="33" t="s">
        <v>49</v>
      </c>
      <c r="B24" s="34"/>
      <c r="C24" s="34"/>
      <c r="D24" s="34"/>
      <c r="E24" s="34"/>
      <c r="F24" s="34"/>
      <c r="G24" s="34"/>
      <c r="H24" s="34"/>
      <c r="I24" s="11">
        <v>40.53</v>
      </c>
      <c r="J24" s="6">
        <v>32.9</v>
      </c>
      <c r="K24" s="42">
        <v>1333.44</v>
      </c>
      <c r="L24" s="43"/>
    </row>
    <row r="25" spans="1:12" ht="44.25" customHeight="1">
      <c r="A25" s="33" t="s">
        <v>50</v>
      </c>
      <c r="B25" s="34"/>
      <c r="C25" s="34"/>
      <c r="D25" s="34"/>
      <c r="E25" s="34"/>
      <c r="F25" s="34"/>
      <c r="G25" s="34"/>
      <c r="H25" s="34"/>
      <c r="I25" s="11">
        <v>38.76</v>
      </c>
      <c r="J25" s="6">
        <v>32.119999999999997</v>
      </c>
      <c r="K25" s="42">
        <v>1244.97</v>
      </c>
      <c r="L25" s="43"/>
    </row>
    <row r="26" spans="1:12">
      <c r="A26" s="33" t="s">
        <v>51</v>
      </c>
      <c r="B26" s="34"/>
      <c r="C26" s="34"/>
      <c r="D26" s="34"/>
      <c r="E26" s="34"/>
      <c r="F26" s="34"/>
      <c r="G26" s="34"/>
      <c r="H26" s="34"/>
      <c r="I26" s="6">
        <v>453.59</v>
      </c>
      <c r="J26" s="11">
        <v>12.17</v>
      </c>
      <c r="K26" s="42">
        <v>5520.19</v>
      </c>
      <c r="L26" s="43"/>
    </row>
    <row r="27" spans="1:12" ht="45" customHeight="1">
      <c r="A27" s="33" t="s">
        <v>52</v>
      </c>
      <c r="B27" s="34"/>
      <c r="C27" s="34"/>
      <c r="D27" s="34"/>
      <c r="E27" s="34"/>
      <c r="F27" s="34"/>
      <c r="G27" s="34"/>
      <c r="H27" s="34"/>
      <c r="I27" s="6">
        <v>453.59</v>
      </c>
      <c r="J27" s="11">
        <v>77.09</v>
      </c>
      <c r="K27" s="42">
        <v>34967.25</v>
      </c>
      <c r="L27" s="43"/>
    </row>
    <row r="28" spans="1:12" ht="30" customHeight="1">
      <c r="A28" s="33" t="s">
        <v>53</v>
      </c>
      <c r="B28" s="34"/>
      <c r="C28" s="34"/>
      <c r="D28" s="34"/>
      <c r="E28" s="34"/>
      <c r="F28" s="34"/>
      <c r="G28" s="34"/>
      <c r="H28" s="34"/>
      <c r="I28" s="11">
        <v>141.96</v>
      </c>
      <c r="J28" s="6">
        <v>14.17</v>
      </c>
      <c r="K28" s="42">
        <v>2011.57</v>
      </c>
      <c r="L28" s="43"/>
    </row>
    <row r="29" spans="1:12" ht="46.5" customHeight="1">
      <c r="A29" s="33" t="s">
        <v>54</v>
      </c>
      <c r="B29" s="34"/>
      <c r="C29" s="34"/>
      <c r="D29" s="34"/>
      <c r="E29" s="34"/>
      <c r="F29" s="34"/>
      <c r="G29" s="34"/>
      <c r="H29" s="34"/>
      <c r="I29" s="11">
        <v>51.08</v>
      </c>
      <c r="J29" s="6">
        <v>98.26</v>
      </c>
      <c r="K29" s="42">
        <v>5019.12</v>
      </c>
      <c r="L29" s="43"/>
    </row>
    <row r="30" spans="1:12" ht="45" customHeight="1">
      <c r="A30" s="33" t="s">
        <v>55</v>
      </c>
      <c r="B30" s="34"/>
      <c r="C30" s="34"/>
      <c r="D30" s="34"/>
      <c r="E30" s="34"/>
      <c r="F30" s="34"/>
      <c r="G30" s="34"/>
      <c r="H30" s="34"/>
      <c r="I30" s="6">
        <v>131.12</v>
      </c>
      <c r="J30" s="11">
        <v>5.19</v>
      </c>
      <c r="K30" s="42">
        <v>680.51</v>
      </c>
      <c r="L30" s="43"/>
    </row>
    <row r="31" spans="1:12" ht="60.75" customHeight="1">
      <c r="A31" s="33" t="s">
        <v>56</v>
      </c>
      <c r="B31" s="34"/>
      <c r="C31" s="34"/>
      <c r="D31" s="34"/>
      <c r="E31" s="34"/>
      <c r="F31" s="34"/>
      <c r="G31" s="34"/>
      <c r="H31" s="34"/>
      <c r="I31" s="6">
        <v>64.319999999999993</v>
      </c>
      <c r="J31" s="11">
        <v>34.43</v>
      </c>
      <c r="K31" s="42">
        <v>2214.54</v>
      </c>
      <c r="L31" s="43"/>
    </row>
    <row r="32" spans="1:12" ht="44.25" customHeight="1">
      <c r="A32" s="33" t="s">
        <v>57</v>
      </c>
      <c r="B32" s="34"/>
      <c r="C32" s="34"/>
      <c r="D32" s="34"/>
      <c r="E32" s="34"/>
      <c r="F32" s="34"/>
      <c r="G32" s="34"/>
      <c r="H32" s="34"/>
      <c r="I32" s="11">
        <v>90.2</v>
      </c>
      <c r="J32" s="6">
        <v>57.62</v>
      </c>
      <c r="K32" s="42">
        <v>5197.32</v>
      </c>
      <c r="L32" s="43"/>
    </row>
    <row r="33" spans="1:16" ht="29.25" customHeight="1">
      <c r="A33" s="33" t="s">
        <v>58</v>
      </c>
      <c r="B33" s="34"/>
      <c r="C33" s="34"/>
      <c r="D33" s="34"/>
      <c r="E33" s="34"/>
      <c r="F33" s="34"/>
      <c r="G33" s="34"/>
      <c r="H33" s="34"/>
      <c r="I33" s="11">
        <v>419.44</v>
      </c>
      <c r="J33" s="6">
        <v>72.41</v>
      </c>
      <c r="K33" s="42">
        <v>30371.65</v>
      </c>
      <c r="L33" s="43"/>
    </row>
    <row r="34" spans="1:16" ht="30" customHeight="1">
      <c r="A34" s="33" t="s">
        <v>59</v>
      </c>
      <c r="B34" s="34"/>
      <c r="C34" s="34"/>
      <c r="D34" s="34"/>
      <c r="E34" s="34"/>
      <c r="F34" s="34"/>
      <c r="G34" s="34"/>
      <c r="H34" s="34"/>
      <c r="I34" s="6">
        <v>1124.04</v>
      </c>
      <c r="J34" s="11">
        <v>14.79</v>
      </c>
      <c r="K34" s="42">
        <v>16624.55</v>
      </c>
      <c r="L34" s="43"/>
    </row>
    <row r="35" spans="1:16" ht="30" customHeight="1">
      <c r="A35" s="33" t="s">
        <v>60</v>
      </c>
      <c r="B35" s="34"/>
      <c r="C35" s="34"/>
      <c r="D35" s="34"/>
      <c r="E35" s="34"/>
      <c r="F35" s="34"/>
      <c r="G35" s="34"/>
      <c r="H35" s="34"/>
      <c r="I35" s="6">
        <v>637.71</v>
      </c>
      <c r="J35" s="11">
        <v>8.85</v>
      </c>
      <c r="K35" s="42">
        <v>5643.73</v>
      </c>
      <c r="L35" s="43"/>
    </row>
    <row r="36" spans="1:16" ht="30" customHeight="1">
      <c r="A36" s="33" t="s">
        <v>61</v>
      </c>
      <c r="B36" s="34"/>
      <c r="C36" s="34"/>
      <c r="D36" s="34"/>
      <c r="E36" s="34"/>
      <c r="F36" s="34"/>
      <c r="G36" s="34"/>
      <c r="H36" s="34"/>
      <c r="I36" s="11">
        <v>212.69</v>
      </c>
      <c r="J36" s="6">
        <v>19.920000000000002</v>
      </c>
      <c r="K36" s="42">
        <v>4236.78</v>
      </c>
      <c r="L36" s="43"/>
    </row>
    <row r="37" spans="1:16">
      <c r="A37" s="36" t="s">
        <v>62</v>
      </c>
      <c r="B37" s="37"/>
      <c r="C37" s="37"/>
      <c r="D37" s="37"/>
      <c r="E37" s="37"/>
      <c r="F37" s="37"/>
      <c r="G37" s="37"/>
      <c r="H37" s="37"/>
      <c r="I37" s="11">
        <v>16.239999999999998</v>
      </c>
      <c r="J37" s="6">
        <v>34.770000000000003</v>
      </c>
      <c r="K37" s="42">
        <v>564.66</v>
      </c>
      <c r="L37" s="43"/>
    </row>
    <row r="38" spans="1:16">
      <c r="A38" s="36" t="s">
        <v>63</v>
      </c>
      <c r="B38" s="37"/>
      <c r="C38" s="37"/>
      <c r="D38" s="37"/>
      <c r="E38" s="37"/>
      <c r="F38" s="37"/>
      <c r="G38" s="37"/>
      <c r="H38" s="37"/>
      <c r="I38" s="6">
        <v>53.76</v>
      </c>
      <c r="J38" s="11">
        <v>28.42</v>
      </c>
      <c r="K38" s="42">
        <v>1527.86</v>
      </c>
      <c r="L38" s="43"/>
      <c r="P38" s="5"/>
    </row>
    <row r="39" spans="1:16" ht="44.25" customHeight="1">
      <c r="A39" s="33" t="s">
        <v>64</v>
      </c>
      <c r="B39" s="34"/>
      <c r="C39" s="34"/>
      <c r="D39" s="34"/>
      <c r="E39" s="34"/>
      <c r="F39" s="34"/>
      <c r="G39" s="34"/>
      <c r="H39" s="34"/>
      <c r="I39" s="6">
        <v>48</v>
      </c>
      <c r="J39" s="11">
        <v>47.87</v>
      </c>
      <c r="K39" s="42">
        <v>2297.7600000000002</v>
      </c>
      <c r="L39" s="43"/>
      <c r="P39" s="5"/>
    </row>
    <row r="40" spans="1:16">
      <c r="A40" s="36" t="s">
        <v>65</v>
      </c>
      <c r="B40" s="37"/>
      <c r="C40" s="37"/>
      <c r="D40" s="37"/>
      <c r="E40" s="37"/>
      <c r="F40" s="37"/>
      <c r="G40" s="37"/>
      <c r="H40" s="37"/>
      <c r="I40" s="11">
        <v>117.62</v>
      </c>
      <c r="J40" s="6">
        <v>8.4</v>
      </c>
      <c r="K40" s="42">
        <v>988.01</v>
      </c>
      <c r="L40" s="43"/>
      <c r="P40" s="5"/>
    </row>
    <row r="41" spans="1:16">
      <c r="A41" s="36" t="s">
        <v>66</v>
      </c>
      <c r="B41" s="37"/>
      <c r="C41" s="37"/>
      <c r="D41" s="37"/>
      <c r="E41" s="37"/>
      <c r="F41" s="37"/>
      <c r="G41" s="37"/>
      <c r="H41" s="37"/>
      <c r="I41" s="11">
        <v>46.68</v>
      </c>
      <c r="J41" s="6">
        <v>11.03</v>
      </c>
      <c r="K41" s="42">
        <v>514.88</v>
      </c>
      <c r="L41" s="43"/>
      <c r="P41" s="5"/>
    </row>
    <row r="42" spans="1:16">
      <c r="A42" s="36" t="s">
        <v>67</v>
      </c>
      <c r="B42" s="37"/>
      <c r="C42" s="37"/>
      <c r="D42" s="37"/>
      <c r="E42" s="37"/>
      <c r="F42" s="37"/>
      <c r="G42" s="37"/>
      <c r="H42" s="37"/>
      <c r="I42" s="6">
        <v>2.4500000000000002</v>
      </c>
      <c r="J42" s="11">
        <v>413.36</v>
      </c>
      <c r="K42" s="42">
        <v>1012.73</v>
      </c>
      <c r="L42" s="43"/>
      <c r="P42" s="5"/>
    </row>
    <row r="43" spans="1:16" ht="30" customHeight="1">
      <c r="A43" s="33" t="s">
        <v>18</v>
      </c>
      <c r="B43" s="34"/>
      <c r="C43" s="34"/>
      <c r="D43" s="34"/>
      <c r="E43" s="34"/>
      <c r="F43" s="34"/>
      <c r="G43" s="34"/>
      <c r="H43" s="34"/>
      <c r="I43" s="6">
        <v>7.12</v>
      </c>
      <c r="J43" s="11">
        <v>50.08</v>
      </c>
      <c r="K43" s="42">
        <v>356.57</v>
      </c>
      <c r="L43" s="43"/>
      <c r="P43" s="5"/>
    </row>
    <row r="44" spans="1:16" ht="45.75" customHeight="1">
      <c r="A44" s="33" t="s">
        <v>68</v>
      </c>
      <c r="B44" s="34"/>
      <c r="C44" s="34"/>
      <c r="D44" s="34"/>
      <c r="E44" s="34"/>
      <c r="F44" s="34"/>
      <c r="G44" s="34"/>
      <c r="H44" s="34"/>
      <c r="I44" s="11">
        <v>12.72</v>
      </c>
      <c r="J44" s="6">
        <v>99.18</v>
      </c>
      <c r="K44" s="42">
        <v>1261.57</v>
      </c>
      <c r="L44" s="43"/>
      <c r="P44" s="5"/>
    </row>
    <row r="45" spans="1:16" ht="45.75" customHeight="1">
      <c r="A45" s="33" t="s">
        <v>55</v>
      </c>
      <c r="B45" s="34"/>
      <c r="C45" s="34"/>
      <c r="D45" s="34"/>
      <c r="E45" s="34"/>
      <c r="F45" s="34"/>
      <c r="G45" s="34"/>
      <c r="H45" s="34"/>
      <c r="I45" s="11">
        <v>7.08</v>
      </c>
      <c r="J45" s="6">
        <v>5.19</v>
      </c>
      <c r="K45" s="42">
        <v>36.75</v>
      </c>
      <c r="L45" s="43"/>
      <c r="P45" s="5"/>
    </row>
    <row r="46" spans="1:16" ht="61.5" customHeight="1">
      <c r="A46" s="33" t="s">
        <v>56</v>
      </c>
      <c r="B46" s="34"/>
      <c r="C46" s="34"/>
      <c r="D46" s="34"/>
      <c r="E46" s="34"/>
      <c r="F46" s="34"/>
      <c r="G46" s="34"/>
      <c r="H46" s="34"/>
      <c r="I46" s="6">
        <v>7.08</v>
      </c>
      <c r="J46" s="11">
        <v>34.43</v>
      </c>
      <c r="K46" s="42">
        <v>243.76</v>
      </c>
      <c r="L46" s="43"/>
      <c r="P46" s="5"/>
    </row>
    <row r="47" spans="1:16" ht="30.75" customHeight="1">
      <c r="A47" s="33" t="s">
        <v>69</v>
      </c>
      <c r="B47" s="34"/>
      <c r="C47" s="34"/>
      <c r="D47" s="34"/>
      <c r="E47" s="34"/>
      <c r="F47" s="34"/>
      <c r="G47" s="34"/>
      <c r="H47" s="34"/>
      <c r="I47" s="6">
        <v>1.75</v>
      </c>
      <c r="J47" s="11">
        <v>310.38</v>
      </c>
      <c r="K47" s="42">
        <v>543.16999999999996</v>
      </c>
      <c r="L47" s="43"/>
      <c r="P47" s="4"/>
    </row>
    <row r="48" spans="1:16">
      <c r="A48" s="36" t="s">
        <v>70</v>
      </c>
      <c r="B48" s="37"/>
      <c r="C48" s="37"/>
      <c r="D48" s="37"/>
      <c r="E48" s="37"/>
      <c r="F48" s="37"/>
      <c r="G48" s="37"/>
      <c r="H48" s="37"/>
      <c r="I48" s="11">
        <v>13.4</v>
      </c>
      <c r="J48" s="6">
        <v>456.69</v>
      </c>
      <c r="K48" s="42">
        <v>6119.65</v>
      </c>
      <c r="L48" s="43"/>
    </row>
    <row r="49" spans="1:12">
      <c r="A49" s="36" t="s">
        <v>71</v>
      </c>
      <c r="B49" s="37"/>
      <c r="C49" s="37"/>
      <c r="D49" s="37"/>
      <c r="E49" s="37"/>
      <c r="F49" s="37"/>
      <c r="G49" s="37"/>
      <c r="H49" s="37"/>
      <c r="I49" s="11">
        <v>91.92</v>
      </c>
      <c r="J49" s="6">
        <v>16.27</v>
      </c>
      <c r="K49" s="42">
        <v>1495.54</v>
      </c>
      <c r="L49" s="43"/>
    </row>
    <row r="50" spans="1:12" ht="15.75" thickBot="1">
      <c r="A50" s="36" t="s">
        <v>72</v>
      </c>
      <c r="B50" s="37"/>
      <c r="C50" s="37"/>
      <c r="D50" s="37"/>
      <c r="E50" s="37"/>
      <c r="F50" s="37"/>
      <c r="G50" s="37"/>
      <c r="H50" s="37"/>
      <c r="I50" s="6">
        <v>637.71</v>
      </c>
      <c r="J50" s="11">
        <v>2.4700000000000002</v>
      </c>
      <c r="K50" s="42">
        <v>1575.14</v>
      </c>
      <c r="L50" s="43"/>
    </row>
    <row r="51" spans="1:12" ht="15.75" thickBot="1">
      <c r="A51" s="38" t="s">
        <v>34</v>
      </c>
      <c r="B51" s="39"/>
      <c r="C51" s="39"/>
      <c r="D51" s="39"/>
      <c r="E51" s="39"/>
      <c r="F51" s="39"/>
      <c r="G51" s="39"/>
      <c r="H51" s="39"/>
      <c r="I51" s="39"/>
      <c r="J51" s="40"/>
      <c r="K51" s="41">
        <f>SUM(K9:L50)</f>
        <v>166063.95000000007</v>
      </c>
      <c r="L51" s="44"/>
    </row>
    <row r="52" spans="1:12">
      <c r="A52" s="29"/>
      <c r="B52" s="29"/>
      <c r="C52" s="29"/>
      <c r="D52" s="29"/>
      <c r="E52" s="29"/>
      <c r="F52" s="29"/>
      <c r="G52" s="29"/>
      <c r="H52" s="29"/>
      <c r="K52" s="7"/>
      <c r="L52" s="7"/>
    </row>
    <row r="53" spans="1:12">
      <c r="A53" s="29"/>
      <c r="B53" s="29"/>
      <c r="C53" s="29"/>
      <c r="D53" s="29"/>
      <c r="E53" s="29"/>
      <c r="F53" s="29"/>
      <c r="G53" s="29"/>
      <c r="H53" s="29"/>
      <c r="K53" s="7"/>
      <c r="L53" s="7"/>
    </row>
    <row r="54" spans="1:12">
      <c r="A54" s="29"/>
      <c r="B54" s="29"/>
      <c r="C54" s="29"/>
      <c r="D54" s="29"/>
      <c r="E54" s="29"/>
      <c r="F54" s="29"/>
      <c r="G54" s="29"/>
      <c r="H54" s="29"/>
      <c r="K54" s="7"/>
      <c r="L54" s="7"/>
    </row>
    <row r="55" spans="1:12" ht="15.75" thickBot="1">
      <c r="A55" s="29"/>
      <c r="B55" s="29"/>
      <c r="C55" s="29"/>
      <c r="D55" s="29"/>
      <c r="E55" s="29"/>
      <c r="F55" s="29"/>
      <c r="G55" s="29"/>
      <c r="H55" s="29"/>
      <c r="K55" s="7"/>
      <c r="L55" s="7"/>
    </row>
    <row r="56" spans="1:12" ht="15.75" thickBot="1">
      <c r="A56" s="24" t="s">
        <v>3</v>
      </c>
      <c r="B56" s="28"/>
      <c r="C56" s="28"/>
      <c r="D56" s="28"/>
      <c r="E56" s="28"/>
      <c r="F56" s="28"/>
      <c r="G56" s="28"/>
      <c r="H56" s="25"/>
      <c r="I56" s="41">
        <f>Plan1!K35</f>
        <v>31228.910000000003</v>
      </c>
      <c r="J56" s="39"/>
      <c r="K56" s="39"/>
      <c r="L56" s="40"/>
    </row>
    <row r="57" spans="1:12" ht="15.75" thickBot="1">
      <c r="A57" s="24" t="s">
        <v>33</v>
      </c>
      <c r="B57" s="28"/>
      <c r="C57" s="28"/>
      <c r="D57" s="28"/>
      <c r="E57" s="28"/>
      <c r="F57" s="28"/>
      <c r="G57" s="28"/>
      <c r="H57" s="25"/>
      <c r="I57" s="41">
        <f>K51</f>
        <v>166063.95000000007</v>
      </c>
      <c r="J57" s="39"/>
      <c r="K57" s="39"/>
      <c r="L57" s="40"/>
    </row>
    <row r="58" spans="1:12" ht="15.75" thickBot="1">
      <c r="A58" s="38" t="s">
        <v>73</v>
      </c>
      <c r="B58" s="39"/>
      <c r="C58" s="39"/>
      <c r="D58" s="39"/>
      <c r="E58" s="39"/>
      <c r="F58" s="39"/>
      <c r="G58" s="39"/>
      <c r="H58" s="40"/>
      <c r="I58" s="41">
        <f>I57+I56</f>
        <v>197292.86000000007</v>
      </c>
      <c r="J58" s="39"/>
      <c r="K58" s="39"/>
      <c r="L58" s="40"/>
    </row>
    <row r="59" spans="1:12">
      <c r="A59" s="29"/>
      <c r="B59" s="29"/>
      <c r="C59" s="29"/>
      <c r="D59" s="29"/>
      <c r="E59" s="29"/>
      <c r="F59" s="29"/>
      <c r="G59" s="29"/>
      <c r="H59" s="29"/>
      <c r="K59" s="7"/>
      <c r="L59" s="7"/>
    </row>
    <row r="60" spans="1:12">
      <c r="A60" s="29"/>
      <c r="B60" s="29"/>
      <c r="C60" s="29"/>
      <c r="D60" s="29"/>
      <c r="E60" s="29"/>
      <c r="F60" s="29"/>
      <c r="G60" s="29"/>
      <c r="H60" s="29"/>
      <c r="K60" s="7"/>
      <c r="L60" s="7"/>
    </row>
    <row r="61" spans="1:12">
      <c r="A61" s="29"/>
      <c r="B61" s="29"/>
      <c r="C61" s="29"/>
      <c r="D61" s="29"/>
      <c r="E61" s="29"/>
      <c r="F61" s="29"/>
      <c r="G61" s="29"/>
      <c r="H61" s="29"/>
      <c r="K61" s="7"/>
      <c r="L61" s="7"/>
    </row>
    <row r="62" spans="1:12">
      <c r="A62" s="29"/>
      <c r="B62" s="29"/>
      <c r="C62" s="29"/>
      <c r="D62" s="29"/>
      <c r="E62" s="29"/>
      <c r="F62" s="29"/>
      <c r="G62" s="29"/>
      <c r="H62" s="29"/>
      <c r="K62" s="7"/>
      <c r="L62" s="7"/>
    </row>
    <row r="63" spans="1:12">
      <c r="A63" s="29"/>
      <c r="B63" s="29"/>
      <c r="C63" s="29"/>
      <c r="D63" s="29"/>
      <c r="E63" s="29"/>
      <c r="F63" s="29"/>
      <c r="G63" s="29"/>
      <c r="H63" s="29"/>
      <c r="K63" s="7"/>
      <c r="L63" s="7"/>
    </row>
    <row r="64" spans="1:12">
      <c r="A64" s="29" t="s">
        <v>74</v>
      </c>
      <c r="B64" s="29"/>
      <c r="C64" s="29"/>
      <c r="D64" s="29"/>
      <c r="E64" s="29"/>
      <c r="F64" s="29"/>
      <c r="G64" s="29"/>
      <c r="H64" s="29"/>
      <c r="K64" s="7"/>
      <c r="L64" s="7"/>
    </row>
    <row r="65" spans="1:12">
      <c r="A65" s="29" t="s">
        <v>75</v>
      </c>
      <c r="B65" s="29"/>
      <c r="C65" s="29"/>
      <c r="D65" s="29"/>
      <c r="E65" s="29"/>
      <c r="F65" s="29"/>
      <c r="G65" s="29"/>
      <c r="H65" s="29"/>
      <c r="K65" s="7"/>
      <c r="L65" s="7"/>
    </row>
    <row r="66" spans="1:12">
      <c r="A66" s="29" t="s">
        <v>76</v>
      </c>
      <c r="B66" s="29"/>
      <c r="C66" s="29"/>
      <c r="D66" s="29"/>
      <c r="E66" s="29"/>
      <c r="F66" s="29"/>
      <c r="G66" s="29"/>
      <c r="H66" s="29"/>
      <c r="K66" s="7"/>
      <c r="L66" s="7"/>
    </row>
    <row r="67" spans="1:12">
      <c r="A67" s="29"/>
      <c r="B67" s="29"/>
      <c r="C67" s="29"/>
      <c r="D67" s="29"/>
      <c r="E67" s="29"/>
      <c r="F67" s="29"/>
      <c r="G67" s="29"/>
      <c r="H67" s="29"/>
      <c r="K67" s="7"/>
      <c r="L67" s="7"/>
    </row>
    <row r="68" spans="1:12">
      <c r="A68" s="29"/>
      <c r="B68" s="29"/>
      <c r="C68" s="29"/>
      <c r="D68" s="29"/>
      <c r="E68" s="29"/>
      <c r="F68" s="29"/>
      <c r="G68" s="29"/>
      <c r="H68" s="29"/>
      <c r="K68" s="7"/>
      <c r="L68" s="7"/>
    </row>
    <row r="69" spans="1:12">
      <c r="A69" s="29"/>
      <c r="B69" s="29"/>
      <c r="C69" s="29"/>
      <c r="D69" s="29"/>
      <c r="E69" s="29"/>
      <c r="F69" s="29"/>
      <c r="G69" s="29"/>
      <c r="H69" s="29"/>
      <c r="K69" s="7"/>
      <c r="L69" s="7"/>
    </row>
    <row r="70" spans="1:12">
      <c r="A70" s="29"/>
      <c r="B70" s="29"/>
      <c r="C70" s="29"/>
      <c r="D70" s="29"/>
      <c r="E70" s="29"/>
      <c r="F70" s="29"/>
      <c r="G70" s="29"/>
      <c r="H70" s="29"/>
      <c r="K70" s="7"/>
      <c r="L70" s="7"/>
    </row>
    <row r="71" spans="1:12">
      <c r="A71" s="29"/>
      <c r="B71" s="29"/>
      <c r="C71" s="29"/>
      <c r="D71" s="29"/>
      <c r="E71" s="29"/>
      <c r="F71" s="29"/>
      <c r="G71" s="29"/>
      <c r="H71" s="29"/>
      <c r="K71" s="29"/>
      <c r="L71" s="29"/>
    </row>
    <row r="72" spans="1:12">
      <c r="A72" s="29"/>
      <c r="B72" s="29"/>
      <c r="C72" s="29"/>
      <c r="D72" s="29"/>
      <c r="E72" s="29"/>
      <c r="F72" s="29"/>
      <c r="G72" s="29"/>
      <c r="H72" s="29"/>
      <c r="K72" s="29"/>
      <c r="L72" s="29"/>
    </row>
    <row r="73" spans="1:12">
      <c r="A73" s="29"/>
      <c r="B73" s="29"/>
      <c r="C73" s="29"/>
      <c r="D73" s="29"/>
      <c r="E73" s="29"/>
      <c r="F73" s="29"/>
      <c r="G73" s="29"/>
      <c r="H73" s="29"/>
      <c r="K73" s="29"/>
      <c r="L73" s="29"/>
    </row>
    <row r="74" spans="1:12">
      <c r="A74" s="29"/>
      <c r="B74" s="29"/>
      <c r="C74" s="29"/>
      <c r="D74" s="29"/>
      <c r="E74" s="29"/>
      <c r="F74" s="29"/>
      <c r="G74" s="29"/>
      <c r="H74" s="29"/>
      <c r="K74" s="29"/>
      <c r="L74" s="29"/>
    </row>
    <row r="75" spans="1:12">
      <c r="A75" s="29"/>
      <c r="B75" s="29"/>
      <c r="C75" s="29"/>
      <c r="D75" s="29"/>
      <c r="E75" s="29"/>
      <c r="F75" s="29"/>
      <c r="G75" s="29"/>
      <c r="H75" s="29"/>
      <c r="K75" s="29"/>
      <c r="L75" s="29"/>
    </row>
    <row r="76" spans="1:12">
      <c r="A76" s="29"/>
      <c r="B76" s="29"/>
      <c r="C76" s="29"/>
      <c r="D76" s="29"/>
      <c r="E76" s="29"/>
      <c r="F76" s="29"/>
      <c r="G76" s="29"/>
      <c r="H76" s="29"/>
      <c r="K76" s="29"/>
      <c r="L76" s="29"/>
    </row>
    <row r="77" spans="1:12">
      <c r="A77" s="29"/>
      <c r="B77" s="29"/>
      <c r="C77" s="29"/>
      <c r="D77" s="29"/>
      <c r="E77" s="29"/>
      <c r="F77" s="29"/>
      <c r="G77" s="29"/>
      <c r="H77" s="29"/>
      <c r="K77" s="29"/>
      <c r="L77" s="29"/>
    </row>
    <row r="78" spans="1:12">
      <c r="A78" s="29"/>
      <c r="B78" s="29"/>
      <c r="C78" s="29"/>
      <c r="D78" s="29"/>
      <c r="E78" s="29"/>
      <c r="F78" s="29"/>
      <c r="G78" s="29"/>
      <c r="H78" s="29"/>
      <c r="K78" s="29"/>
      <c r="L78" s="29"/>
    </row>
    <row r="79" spans="1:12">
      <c r="A79" s="29"/>
      <c r="B79" s="29"/>
      <c r="C79" s="29"/>
      <c r="D79" s="29"/>
      <c r="E79" s="29"/>
      <c r="F79" s="29"/>
      <c r="G79" s="29"/>
      <c r="H79" s="29"/>
      <c r="K79" s="29"/>
      <c r="L79" s="29"/>
    </row>
    <row r="80" spans="1:12">
      <c r="A80" s="29"/>
      <c r="B80" s="29"/>
      <c r="C80" s="29"/>
      <c r="D80" s="29"/>
      <c r="E80" s="29"/>
      <c r="F80" s="29"/>
      <c r="G80" s="29"/>
      <c r="H80" s="29"/>
      <c r="K80" s="29"/>
      <c r="L80" s="29"/>
    </row>
  </sheetData>
  <autoFilter ref="A1:L43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</autoFilter>
  <mergeCells count="134">
    <mergeCell ref="A9:H9"/>
    <mergeCell ref="K9:L9"/>
    <mergeCell ref="A10:H10"/>
    <mergeCell ref="A11:H11"/>
    <mergeCell ref="A12:H12"/>
    <mergeCell ref="A13:H13"/>
    <mergeCell ref="A7:H7"/>
    <mergeCell ref="A8:H8"/>
    <mergeCell ref="A1:L6"/>
    <mergeCell ref="K7:L7"/>
    <mergeCell ref="K8:L8"/>
    <mergeCell ref="I7:J7"/>
    <mergeCell ref="A20:H20"/>
    <mergeCell ref="A21:H21"/>
    <mergeCell ref="A22:H22"/>
    <mergeCell ref="A23:H23"/>
    <mergeCell ref="A24:H24"/>
    <mergeCell ref="A25:H25"/>
    <mergeCell ref="A14:H14"/>
    <mergeCell ref="A15:H15"/>
    <mergeCell ref="A16:H16"/>
    <mergeCell ref="A17:H17"/>
    <mergeCell ref="A18:H18"/>
    <mergeCell ref="A19:H19"/>
    <mergeCell ref="A32:H32"/>
    <mergeCell ref="A33:H33"/>
    <mergeCell ref="A34:H34"/>
    <mergeCell ref="A35:H35"/>
    <mergeCell ref="A36:H36"/>
    <mergeCell ref="A37:H37"/>
    <mergeCell ref="A26:H26"/>
    <mergeCell ref="A27:H27"/>
    <mergeCell ref="A28:H28"/>
    <mergeCell ref="A29:H29"/>
    <mergeCell ref="A30:H30"/>
    <mergeCell ref="A31:H31"/>
    <mergeCell ref="A44:H44"/>
    <mergeCell ref="A45:H45"/>
    <mergeCell ref="A46:H46"/>
    <mergeCell ref="A47:H47"/>
    <mergeCell ref="A48:H48"/>
    <mergeCell ref="A49:H49"/>
    <mergeCell ref="A38:H38"/>
    <mergeCell ref="A39:H39"/>
    <mergeCell ref="A40:H40"/>
    <mergeCell ref="A41:H41"/>
    <mergeCell ref="A42:H42"/>
    <mergeCell ref="A43:H43"/>
    <mergeCell ref="A56:H56"/>
    <mergeCell ref="A57:H57"/>
    <mergeCell ref="A58:H58"/>
    <mergeCell ref="A59:H59"/>
    <mergeCell ref="A60:H60"/>
    <mergeCell ref="A61:H61"/>
    <mergeCell ref="A50:H50"/>
    <mergeCell ref="A52:H52"/>
    <mergeCell ref="A53:H53"/>
    <mergeCell ref="A54:H54"/>
    <mergeCell ref="A55:H55"/>
    <mergeCell ref="A71:H71"/>
    <mergeCell ref="A72:H72"/>
    <mergeCell ref="A73:H73"/>
    <mergeCell ref="A62:H62"/>
    <mergeCell ref="A63:H63"/>
    <mergeCell ref="A64:H64"/>
    <mergeCell ref="A65:H65"/>
    <mergeCell ref="A66:H66"/>
    <mergeCell ref="A67:H67"/>
    <mergeCell ref="K10:L10"/>
    <mergeCell ref="K11:L11"/>
    <mergeCell ref="K12:L12"/>
    <mergeCell ref="K13:L13"/>
    <mergeCell ref="K14:L14"/>
    <mergeCell ref="K15:L15"/>
    <mergeCell ref="K16:L16"/>
    <mergeCell ref="K17:L17"/>
    <mergeCell ref="K18:L18"/>
    <mergeCell ref="K25:L25"/>
    <mergeCell ref="K26:L26"/>
    <mergeCell ref="K27:L27"/>
    <mergeCell ref="K28:L28"/>
    <mergeCell ref="K29:L29"/>
    <mergeCell ref="K30:L30"/>
    <mergeCell ref="K19:L19"/>
    <mergeCell ref="K20:L20"/>
    <mergeCell ref="K21:L21"/>
    <mergeCell ref="K22:L22"/>
    <mergeCell ref="K23:L23"/>
    <mergeCell ref="K24:L24"/>
    <mergeCell ref="K37:L37"/>
    <mergeCell ref="K38:L38"/>
    <mergeCell ref="K39:L39"/>
    <mergeCell ref="K40:L40"/>
    <mergeCell ref="K41:L41"/>
    <mergeCell ref="K42:L42"/>
    <mergeCell ref="K31:L31"/>
    <mergeCell ref="K32:L32"/>
    <mergeCell ref="K33:L33"/>
    <mergeCell ref="K34:L34"/>
    <mergeCell ref="K35:L35"/>
    <mergeCell ref="K36:L36"/>
    <mergeCell ref="K49:L49"/>
    <mergeCell ref="K50:L50"/>
    <mergeCell ref="K51:L51"/>
    <mergeCell ref="K43:L43"/>
    <mergeCell ref="K44:L44"/>
    <mergeCell ref="K45:L45"/>
    <mergeCell ref="K46:L46"/>
    <mergeCell ref="K47:L47"/>
    <mergeCell ref="K48:L48"/>
    <mergeCell ref="K79:L79"/>
    <mergeCell ref="K80:L80"/>
    <mergeCell ref="A51:J51"/>
    <mergeCell ref="I56:L56"/>
    <mergeCell ref="I57:L57"/>
    <mergeCell ref="I58:L58"/>
    <mergeCell ref="K73:L73"/>
    <mergeCell ref="K74:L74"/>
    <mergeCell ref="K75:L75"/>
    <mergeCell ref="K76:L76"/>
    <mergeCell ref="K77:L77"/>
    <mergeCell ref="K78:L78"/>
    <mergeCell ref="K71:L71"/>
    <mergeCell ref="K72:L72"/>
    <mergeCell ref="A80:H80"/>
    <mergeCell ref="A74:H74"/>
    <mergeCell ref="A75:H75"/>
    <mergeCell ref="A76:H76"/>
    <mergeCell ref="A77:H77"/>
    <mergeCell ref="A78:H78"/>
    <mergeCell ref="A79:H79"/>
    <mergeCell ref="A68:H68"/>
    <mergeCell ref="A69:H69"/>
    <mergeCell ref="A70:H70"/>
  </mergeCells>
  <pageMargins left="0.511811024" right="0.511811024" top="0.78740157499999996" bottom="0.78740157499999996" header="0.31496062000000002" footer="0.31496062000000002"/>
  <pageSetup paperSize="9" scale="84" orientation="portrait" horizontalDpi="0" verticalDpi="0" r:id="rId1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Plan1</vt:lpstr>
      <vt:lpstr>Plan2</vt:lpstr>
      <vt:lpstr>Plan2!Area_de_impressao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PMO</dc:creator>
  <cp:lastModifiedBy>licitacao02</cp:lastModifiedBy>
  <cp:lastPrinted>2019-06-27T17:34:54Z</cp:lastPrinted>
  <dcterms:created xsi:type="dcterms:W3CDTF">2019-06-27T14:27:05Z</dcterms:created>
  <dcterms:modified xsi:type="dcterms:W3CDTF">2019-07-04T18:49:41Z</dcterms:modified>
</cp:coreProperties>
</file>